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53B3DA9A-6590-4D35-81EB-8CE2B671BB09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主管DC" sheetId="1" r:id="rId1"/>
    <sheet name="副主管VDC" sheetId="2" r:id="rId2"/>
    <sheet name="信息安全SE" sheetId="3" r:id="rId3"/>
    <sheet name="研发工程师MDE" sheetId="4" r:id="rId4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2"/>
  <c r="H30" i="2"/>
  <c r="B29" i="2"/>
  <c r="H24" i="2"/>
  <c r="B28" i="2"/>
  <c r="H14" i="2"/>
  <c r="H32" i="3"/>
  <c r="B28" i="3"/>
  <c r="B31" i="3"/>
  <c r="B30" i="3"/>
  <c r="E35" i="3"/>
  <c r="B29" i="3"/>
  <c r="H14" i="3"/>
  <c r="H24" i="3"/>
  <c r="H14" i="4"/>
  <c r="I14" i="4"/>
  <c r="J14" i="4"/>
  <c r="J11" i="4"/>
  <c r="J28" i="4"/>
  <c r="B28" i="4"/>
  <c r="B29" i="4"/>
  <c r="E37" i="4"/>
  <c r="J8" i="4"/>
  <c r="J32" i="4"/>
  <c r="B32" i="4"/>
  <c r="I34" i="4"/>
  <c r="H34" i="4"/>
  <c r="J34" i="4"/>
  <c r="J21" i="4"/>
  <c r="J5" i="4"/>
  <c r="J18" i="4"/>
  <c r="H24" i="4"/>
  <c r="J24" i="4"/>
  <c r="I24" i="4"/>
  <c r="J33" i="4"/>
  <c r="B33" i="4"/>
  <c r="J30" i="4"/>
  <c r="B30" i="4"/>
  <c r="J15" i="4"/>
  <c r="J31" i="4"/>
  <c r="B31" i="4"/>
  <c r="H14" i="1"/>
  <c r="B28" i="1"/>
  <c r="H34" i="1"/>
  <c r="H24" i="1"/>
  <c r="B31" i="1"/>
  <c r="B32" i="1"/>
  <c r="B30" i="1"/>
  <c r="E37" i="1"/>
  <c r="B29" i="1"/>
  <c r="B33" i="1"/>
</calcChain>
</file>

<file path=xl/sharedStrings.xml><?xml version="1.0" encoding="utf-8"?>
<sst xmlns="http://schemas.openxmlformats.org/spreadsheetml/2006/main" count="259" uniqueCount="78">
  <si>
    <t>新疆青卫舜源2025年XX月KPI考核表</t>
  </si>
  <si>
    <t>姓名：XXX</t>
  </si>
  <si>
    <t>部门：技术部                                             岗位：主管</t>
  </si>
  <si>
    <t>目标周期：2025年XX月</t>
  </si>
  <si>
    <t>区分</t>
  </si>
  <si>
    <t>序号</t>
  </si>
  <si>
    <t>考评要素</t>
  </si>
  <si>
    <t>定义</t>
  </si>
  <si>
    <t>分值</t>
  </si>
  <si>
    <t>程度描述</t>
  </si>
  <si>
    <t>考评分数</t>
  </si>
  <si>
    <t>一、态度评价（总分15分）</t>
  </si>
  <si>
    <t>工作态度</t>
  </si>
  <si>
    <t>保持每日工作状态及态度积极、理解并认同各阶段目标、以达成目标为工作目的，不消极对待，不传播负面情绪</t>
  </si>
  <si>
    <t>具备</t>
  </si>
  <si>
    <t>一般</t>
  </si>
  <si>
    <t>欠缺</t>
  </si>
  <si>
    <t>职业素养</t>
  </si>
  <si>
    <t>个人职业形象大方、自信、每日保证着装规范、整洁；遵守公司各项规章制度，认同企业文化</t>
  </si>
  <si>
    <t>团队主动协同</t>
  </si>
  <si>
    <t>积极主动参与部门工作、有责任心，有团队意识和协作精神</t>
  </si>
  <si>
    <t>态度考评分小计</t>
  </si>
  <si>
    <t>二、能力评价（总分15分）</t>
  </si>
  <si>
    <t>任务管理能力</t>
  </si>
  <si>
    <t>有效把控工作进度，在指定时间内完成任务能力</t>
  </si>
  <si>
    <t>能胜任</t>
  </si>
  <si>
    <t>基本胜任</t>
  </si>
  <si>
    <t>勉强胜任</t>
  </si>
  <si>
    <t>执行能力</t>
  </si>
  <si>
    <t>工作目标和效果达成率</t>
  </si>
  <si>
    <t>达成率90%以上</t>
  </si>
  <si>
    <t>达成率60%-90%</t>
  </si>
  <si>
    <t>达成率60%以下</t>
  </si>
  <si>
    <t>学习成果转化能力</t>
  </si>
  <si>
    <t>参加培训学习、自学后转化成果情况</t>
  </si>
  <si>
    <t>学习成果转化达到80%及以上</t>
  </si>
  <si>
    <t>学习成果转化达到60%-80%</t>
  </si>
  <si>
    <t>学习成果转化60%以下</t>
  </si>
  <si>
    <t>能力考评分小计</t>
  </si>
  <si>
    <t>三、月度绩效指标（总分70分）</t>
  </si>
  <si>
    <t>类别</t>
  </si>
  <si>
    <t>工作内容归属</t>
  </si>
  <si>
    <t>工作目标</t>
  </si>
  <si>
    <t>完成情况</t>
  </si>
  <si>
    <t>项目交付指标</t>
  </si>
  <si>
    <t>团队管理指标</t>
  </si>
  <si>
    <t>信息安全生产指标</t>
  </si>
  <si>
    <t>月度绩效指标评分小计</t>
  </si>
  <si>
    <t>加、减分项（加分总分不超过10分）</t>
  </si>
  <si>
    <t>月度考评分数</t>
  </si>
  <si>
    <t>员工本人签字：</t>
  </si>
  <si>
    <t>公司领导签字：</t>
  </si>
  <si>
    <t>部门：技术部                                             岗位：副主管</t>
  </si>
  <si>
    <t>任务落实执行</t>
  </si>
  <si>
    <t>部门：技术部                                            岗位：网络安全管理员</t>
  </si>
  <si>
    <t>制度建设学习指标</t>
  </si>
  <si>
    <t>信息安全管理指标</t>
  </si>
  <si>
    <t>新疆青卫舜源2025年7月KPI考核表</t>
  </si>
  <si>
    <t>姓名：颜准</t>
  </si>
  <si>
    <t>部门：技术部                                            岗位：研发工程师</t>
  </si>
  <si>
    <t>目标周期：2025年7月</t>
  </si>
  <si>
    <t>主管评</t>
  </si>
  <si>
    <t>需求交付指标</t>
  </si>
  <si>
    <t>工作要求：完成设备管理中心V2.0分配的任务需求，通过系统测试以及上线。完成指标：7月21日完成系统升级优化，并转入测试阶段。</t>
  </si>
  <si>
    <t>规定需求全部完成，同时进行了自测，转入了全面测试阶段。</t>
  </si>
  <si>
    <t>工作要求：配合完成新数CA的统一身份认证平台、电子签名与电子印章等系统的对接和用户信息梳理。完成指标：月底前至少完成统一身份认证系统的对接，月底技术部主管考核。</t>
  </si>
  <si>
    <t>配合主管及运营部同事对接新数CA任务，同时参与多场会议针对需求提出建议，和可执行方案。</t>
  </si>
  <si>
    <t>工作要求：按照迁移工作计划，配合完成各业务从天翼云迁移至华为云专项工作。完成指标：月底前将天翼云下的中间件程序全部迁移完毕，并测试通过。</t>
  </si>
  <si>
    <t>对接多家运营商，深入了解市场并配合主管出具迁移计划及方案。</t>
  </si>
  <si>
    <t>系统BUG修复指标</t>
  </si>
  <si>
    <t>工作要求：持续针对晨午检系统进行运维，及时修复出现的问题bug，并留档备案。完成指标：对BUG及时修复，确保系统平稳运行，月底主管进行确认。</t>
  </si>
  <si>
    <t>晨午检系统的bug全部修复，并进行了留档，同时对安全方面的问题进行了加固。</t>
  </si>
  <si>
    <t>文档输出指标</t>
  </si>
  <si>
    <t>工作要求：迁移工作完成后，配合技术部主管对新环境下的网络安全和数据安全进行检查，协调相关技术人员对业务进行渗透漏扫。完成指标：出具新环境下的业务系统的渗透漏扫报告，月底技术部主管检查。</t>
  </si>
  <si>
    <t>对于之前的存在的越权及加密问题进行整改，同时升级了多个安全插件和静态资源。</t>
  </si>
  <si>
    <t>安全任务指标</t>
  </si>
  <si>
    <t>工作要求：完成每日天翼云安全专区的巡检，并及时记录到巡检记录中，参与部门组织的网络安全与数据安全的考核。完成指标：巡检记录填写完整，无遗漏，月底技术部主管进行检查；制度考核达到90分以上。</t>
  </si>
  <si>
    <t>完成了每日巡检，并及时汇报留档，针对其他同事也多有提醒，保证巡检制度的完善。参与制度考核获得91分。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</si>
</sst>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rial"/>
      <family val="2"/>
      <scheme val="minor"/>
    </font>
    <font>
      <name val="微软雅黑"/>
      <sz val="11.00"/>
      <b/>
      <family val="2"/>
    </font>
    <font>
      <name val="微软雅黑"/>
      <sz val="10.00"/>
      <family val="2"/>
    </font>
    <font>
      <name val="微软雅黑"/>
      <sz val="11.00"/>
      <family val="2"/>
    </font>
    <font>
      <name val="微软雅黑"/>
      <sz val="14.00"/>
      <b/>
      <family val="2"/>
    </font>
    <font>
      <name val="微软雅黑"/>
      <sz val="14.00"/>
      <family val="2"/>
    </font>
    <font>
      <name val="微软雅黑"/>
      <sz val="9.00"/>
      <b/>
      <family val="2"/>
    </font>
    <font>
      <name val="微软雅黑"/>
      <sz val="12.00"/>
      <family val="2"/>
    </font>
    <font>
      <name val="微软雅黑"/>
      <sz val="18.00"/>
      <b/>
      <color rgb="FF00B050"/>
      <family val="2"/>
    </font>
    <font>
      <name val="微软雅黑"/>
      <sz val="26.00"/>
      <b/>
      <family val="2"/>
    </font>
    <font>
      <name val="宋体"/>
      <sz val="12.00"/>
      <family val="2"/>
    </font>
    <font>
      <name val="微软雅黑"/>
      <sz val="11.00"/>
      <b/>
      <color rgb="FF000000"/>
      <family val="2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</fills>
  <borders count="88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00">
    <xf numFmtId="0" fontId="0" fillId="0" borderId="0"/>
    <xf fontId="1" applyFont="1" fillId="2" applyFill="1" borderId="1" applyBorder="1" applyAlignment="1">
      <alignment vertical="center" horizontal="center" wrapText="1"/>
    </xf>
    <xf fontId="2" applyFont="1" borderId="2" applyBorder="1" applyAlignment="1">
      <alignment vertical="center" horizontal="center" wrapText="1"/>
    </xf>
    <xf fontId="3" applyFont="1" borderId="3" applyBorder="1" applyAlignment="1">
      <alignment vertical="center" horizontal="center" wrapText="1"/>
    </xf>
    <xf fontId="1" applyFont="1" applyAlignment="1">
      <alignment vertical="center" wrapText="1"/>
    </xf>
    <xf fontId="3" applyFont="1" borderId="4" applyBorder="1" applyAlignment="1">
      <alignment vertical="center" horizontal="center" wrapText="1"/>
    </xf>
    <xf fontId="4" applyFont="1" fillId="3" applyFill="1" borderId="5" applyBorder="1" applyAlignment="1">
      <alignment vertical="center" horizontal="center" wrapText="1"/>
    </xf>
    <xf fontId="4" applyFont="1" applyAlignment="1">
      <alignment vertical="center" horizontal="center" wrapText="1"/>
    </xf>
    <xf fontId="3" applyFont="1" applyAlignment="1">
      <alignment vertical="center" horizontal="left" wrapText="1"/>
    </xf>
    <xf fontId="2" applyFont="1" borderId="6" applyBorder="1" applyAlignment="1">
      <alignment vertical="center" horizontal="center" wrapText="1"/>
    </xf>
    <xf fontId="1" applyFont="1" applyAlignment="1">
      <alignment vertical="center" horizontal="center" wrapText="1"/>
    </xf>
    <xf fontId="2" applyFont="1" borderId="7" applyBorder="1" applyAlignment="1">
      <alignment vertical="center" horizontal="left" wrapText="1"/>
    </xf>
    <xf fontId="1" applyFont="1" borderId="8" applyBorder="1" applyAlignment="1">
      <alignment vertical="center" horizontal="center" wrapText="1"/>
    </xf>
    <xf fontId="1" applyFont="1" applyAlignment="1">
      <alignment vertical="center" horizontal="right" wrapText="1"/>
    </xf>
    <xf fontId="5" applyFont="1" fillId="4" applyFill="1" borderId="9" applyBorder="1" applyAlignment="1">
      <alignment vertical="center" horizontal="right"/>
    </xf>
    <xf fontId="6" applyFont="1" borderId="10" applyBorder="1" applyAlignment="1">
      <alignment vertical="center" horizontal="center" wrapText="1"/>
    </xf>
    <xf fontId="7" applyFont="1" borderId="11" applyBorder="1" applyAlignment="1">
      <alignment vertical="center" horizontal="center" wrapText="1"/>
    </xf>
    <xf fontId="5" applyFont="1" fillId="5" applyFill="1" borderId="12" applyBorder="1" applyAlignment="1">
      <alignment vertical="center"/>
    </xf>
    <xf fontId="1" applyFont="1" fillId="6" applyFill="1" borderId="13" applyBorder="1" applyAlignment="1">
      <alignment vertical="center" horizontal="center" wrapText="1"/>
    </xf>
    <xf fontId="7" applyFont="1" fillId="7" applyFill="1" borderId="14" applyBorder="1" applyAlignment="1">
      <alignment vertical="center" horizontal="center" wrapText="1"/>
    </xf>
    <xf fontId="7" applyFont="1" borderId="15" applyBorder="1" applyAlignment="1">
      <alignment vertical="center" horizontal="center" wrapText="1"/>
    </xf>
    <xf fontId="3" applyFont="1" borderId="16" applyBorder="1" applyAlignment="1">
      <alignment vertical="center" horizontal="left" wrapText="1"/>
    </xf>
    <xf fontId="4" applyFont="1" borderId="17" applyBorder="1" applyAlignment="1">
      <alignment vertical="center" horizontal="center" wrapText="1"/>
    </xf>
    <xf fontId="3" applyFont="1" borderId="18" applyBorder="1" applyAlignment="1">
      <alignment vertical="center" horizontal="center" wrapText="1"/>
    </xf>
    <xf fontId="1" applyFont="1" fillId="8" applyFill="1" borderId="19" applyBorder="1" applyAlignment="1">
      <alignment vertical="center" horizontal="center" wrapText="1"/>
    </xf>
    <xf fontId="5" applyFont="1" borderId="20" applyBorder="1" applyAlignment="1">
      <alignment vertical="center" horizontal="center" wrapText="1"/>
    </xf>
    <xf fontId="5" applyFont="1" fillId="9" applyFill="1" borderId="21" applyBorder="1" applyAlignment="1">
      <alignment vertical="center" horizontal="left"/>
    </xf>
    <xf fontId="5" applyFont="1" borderId="22" applyBorder="1" applyAlignment="1">
      <alignment vertical="center" horizontal="center" wrapText="1"/>
    </xf>
    <xf fontId="4" applyFont="1" fillId="10" applyFill="1" borderId="23" applyBorder="1" applyAlignment="1">
      <alignment vertical="center" horizontal="center" wrapText="1"/>
    </xf>
    <xf fontId="3" applyFont="1" borderId="24" applyBorder="1" applyAlignment="1">
      <alignment vertical="center" horizontal="center" wrapText="1"/>
    </xf>
    <xf fontId="8" applyFont="1" borderId="25" applyBorder="1" applyAlignment="1">
      <alignment vertical="center" horizontal="center" wrapText="1"/>
    </xf>
    <xf fontId="5" applyFont="1" fillId="11" applyFill="1" borderId="26" applyBorder="1" applyAlignment="1">
      <alignment vertical="center"/>
    </xf>
    <xf fontId="9" applyFont="1" applyAlignment="1">
      <alignment vertical="center" horizontal="center"/>
    </xf>
    <xf fontId="2" applyFont="1" applyAlignment="1">
      <alignment vertical="center"/>
    </xf>
    <xf fontId="3" applyFont="1" borderId="27" applyBorder="1" applyAlignment="1">
      <alignment vertical="center" horizontal="center" wrapText="1"/>
    </xf>
    <xf fontId="5" applyFont="1" fillId="12" applyFill="1" borderId="28" applyBorder="1" applyAlignment="1">
      <alignment vertical="center" horizontal="left"/>
    </xf>
    <xf fontId="2" applyFont="1" borderId="29" applyBorder="1" applyAlignment="1">
      <alignment vertical="center" horizontal="center" wrapText="1"/>
    </xf>
    <xf fontId="3" applyFont="1" borderId="30" applyBorder="1" applyAlignment="1">
      <alignment vertical="center" horizontal="left" wrapText="1"/>
    </xf>
    <xf fontId="1" applyFont="1" borderId="31" applyBorder="1" applyAlignment="1">
      <alignment vertical="center" horizontal="center" wrapText="1"/>
    </xf>
    <xf fontId="7" applyFont="1" fillId="13" applyFill="1" borderId="32" applyBorder="1" applyAlignment="1">
      <alignment vertical="center" horizontal="center" wrapText="1"/>
    </xf>
    <xf fontId="2" applyFont="1" borderId="33" applyBorder="1" applyAlignment="1">
      <alignment vertical="center" horizontal="left" wrapText="1"/>
    </xf>
    <xf fontId="3" applyFont="1" borderId="34" applyBorder="1" applyAlignment="1">
      <alignment vertical="center" horizontal="center" wrapText="1"/>
    </xf>
    <xf fontId="2" applyFont="1" borderId="35" applyBorder="1" applyAlignment="1">
      <alignment vertical="center" horizontal="left" wrapText="1"/>
    </xf>
    <xf fontId="10" applyFont="1" applyAlignment="1">
      <alignment vertical="center" wrapText="1"/>
    </xf>
    <xf fontId="8" applyFont="1" borderId="36" applyBorder="1" applyAlignment="1">
      <alignment vertical="center" horizontal="center" wrapText="1"/>
    </xf>
    <xf fontId="7" applyFont="1" applyAlignment="1">
      <alignment vertical="center"/>
    </xf>
    <xf fontId="1" applyFont="1" borderId="37" applyBorder="1" applyAlignment="1">
      <alignment vertical="center" horizontal="center" wrapText="1"/>
    </xf>
    <xf fontId="1" applyFont="1" fillId="14" applyFill="1" borderId="38" applyBorder="1" applyAlignment="1">
      <alignment vertical="center" horizontal="center" wrapText="1"/>
    </xf>
    <xf fontId="3" applyFont="1" borderId="39" applyBorder="1" applyAlignment="1">
      <alignment vertical="center" horizontal="center" wrapText="1"/>
    </xf>
    <xf fontId="6" applyFont="1" borderId="40" applyBorder="1" applyAlignment="1">
      <alignment vertical="center" horizontal="center" wrapText="1"/>
    </xf>
    <xf fontId="11" applyFont="1" fillId="15" applyFill="1" borderId="41" applyBorder="1" applyAlignment="1">
      <alignment vertical="center" horizontal="center" wrapText="1"/>
    </xf>
    <xf fontId="1" applyFont="1" fillId="16" applyFill="1" borderId="42" applyBorder="1" applyAlignment="1">
      <alignment vertical="center" horizontal="center" wrapText="1"/>
    </xf>
    <xf fontId="1" applyFont="1" fillId="17" applyFill="1" borderId="43" applyBorder="1" applyAlignment="1">
      <alignment vertical="center" horizontal="center" wrapText="1"/>
    </xf>
    <xf fontId="2" applyFont="1" borderId="44" applyBorder="1" applyAlignment="1">
      <alignment vertical="center" horizontal="center"/>
    </xf>
    <xf fontId="7" applyFont="1" fillId="18" applyFill="1" borderId="45" applyBorder="1" applyAlignment="1">
      <alignment vertical="center" horizontal="right" wrapText="1"/>
    </xf>
    <xf fontId="1" applyFont="1" fillId="19" applyFill="1" borderId="46" applyBorder="1" applyAlignment="1">
      <alignment vertical="center" horizontal="center"/>
    </xf>
    <xf fontId="4" applyFont="1" fillId="20" applyFill="1" borderId="47" applyBorder="1" applyAlignment="1">
      <alignment vertical="center" horizontal="center" wrapText="1"/>
    </xf>
    <xf fontId="5" applyFont="1" fillId="21" applyFill="1" borderId="48" applyBorder="1" applyAlignment="1">
      <alignment vertical="center" horizontal="center"/>
    </xf>
    <xf fontId="4" applyFont="1" fillId="22" applyFill="1" borderId="49" applyBorder="1" applyAlignment="1">
      <alignment vertical="center" horizontal="center" wrapText="1"/>
    </xf>
    <xf fontId="1" applyFont="1" fillId="23" applyFill="1" borderId="50" applyBorder="1" applyAlignment="1">
      <alignment vertical="center" horizontal="center" wrapText="1"/>
    </xf>
    <xf fontId="3" applyFont="1" borderId="51" applyBorder="1" applyAlignment="1">
      <alignment vertical="center" horizontal="center" wrapText="1"/>
    </xf>
    <xf fontId="1" applyFont="1" fillId="24" applyFill="1" borderId="52" applyBorder="1" applyAlignment="1">
      <alignment vertical="center" horizontal="center" wrapText="1"/>
    </xf>
    <xf fontId="1" applyFont="1" borderId="53" applyBorder="1" applyAlignment="1">
      <alignment vertical="center" horizontal="center" wrapText="1"/>
    </xf>
    <xf fontId="2" applyFont="1" borderId="54" applyBorder="1" applyAlignment="1">
      <alignment vertical="center" wrapText="1"/>
    </xf>
    <xf fontId="3" applyFont="1" borderId="55" applyBorder="1" applyAlignment="1">
      <alignment vertical="center" horizontal="left" wrapText="1"/>
    </xf>
    <xf fontId="3" applyFont="1" borderId="56" applyBorder="1" applyAlignment="1">
      <alignment vertical="center" horizontal="center" wrapText="1"/>
    </xf>
    <xf fontId="1" applyFont="1" fillId="25" applyFill="1" borderId="57" applyBorder="1" applyAlignment="1">
      <alignment vertical="center" horizontal="center" wrapText="1"/>
    </xf>
    <xf fontId="5" applyFont="1" fillId="26" applyFill="1" borderId="58" applyBorder="1" applyAlignment="1">
      <alignment vertical="center" horizontal="center"/>
    </xf>
    <xf fontId="2" applyFont="1" borderId="59" applyBorder="1" applyAlignment="1">
      <alignment vertical="center" horizontal="left" wrapText="1"/>
    </xf>
    <xf fontId="3" applyFont="1" borderId="60" applyBorder="1" applyAlignment="1">
      <alignment vertical="center" horizontal="left" wrapText="1"/>
    </xf>
    <xf fontId="5" applyFont="1" fillId="27" applyFill="1" borderId="61" applyBorder="1" applyAlignment="1">
      <alignment vertical="center"/>
    </xf>
    <xf fontId="3" applyFont="1" borderId="62" applyBorder="1" applyAlignment="1">
      <alignment vertical="center" horizontal="center" wrapText="1"/>
    </xf>
    <xf fontId="1" applyFont="1" fillId="28" applyFill="1" borderId="63" applyBorder="1" applyAlignment="1">
      <alignment vertical="center" horizontal="center"/>
    </xf>
    <xf fontId="5" applyFont="1" fillId="29" applyFill="1" borderId="64" applyBorder="1" applyAlignment="1">
      <alignment vertical="center"/>
    </xf>
    <xf fontId="2" applyFont="1" borderId="65" applyBorder="1" applyAlignment="1">
      <alignment vertical="center" horizontal="left" wrapText="1"/>
    </xf>
    <xf fontId="1" applyFont="1" borderId="66" applyBorder="1" applyAlignment="1">
      <alignment vertical="center" horizontal="center" wrapText="1"/>
    </xf>
    <xf fontId="3" applyFont="1" borderId="67" applyBorder="1" applyAlignment="1">
      <alignment vertical="center" horizontal="left" wrapText="1"/>
    </xf>
    <xf fontId="8" applyFont="1" borderId="68" applyBorder="1" applyAlignment="1">
      <alignment vertical="center" horizontal="center" wrapText="1"/>
    </xf>
    <xf fontId="3" applyFont="1" borderId="69" applyBorder="1" applyAlignment="1">
      <alignment vertical="center" horizontal="left" wrapText="1"/>
    </xf>
    <xf fontId="3" applyFont="1" borderId="70" applyBorder="1" applyAlignment="1">
      <alignment vertical="center" horizontal="left" wrapText="1"/>
    </xf>
    <xf fontId="2" applyFont="1" borderId="71" applyBorder="1" applyAlignment="1">
      <alignment vertical="center" horizontal="center" wrapText="1"/>
    </xf>
    <xf fontId="10" applyFont="1" borderId="72" applyBorder="1" applyAlignment="1">
      <alignment vertical="center"/>
    </xf>
    <xf fontId="4" applyFont="1" applyAlignment="1">
      <alignment vertical="center" horizontal="left" wrapText="1"/>
    </xf>
    <xf fontId="3" applyFont="1" borderId="73" applyBorder="1" applyAlignment="1">
      <alignment vertical="center" horizontal="center" wrapText="1"/>
    </xf>
    <xf fontId="3" applyFont="1" borderId="74" applyBorder="1" applyAlignment="1">
      <alignment vertical="center" horizontal="center" wrapText="1"/>
    </xf>
    <xf fontId="5" applyFont="1" borderId="75" applyBorder="1" applyAlignment="1">
      <alignment vertical="center" horizontal="center" wrapText="1"/>
    </xf>
    <xf fontId="5" applyFont="1" fillId="30" applyFill="1" borderId="76" applyBorder="1" applyAlignment="1">
      <alignment vertical="center" horizontal="right"/>
    </xf>
    <xf fontId="3" applyFont="1" borderId="77" applyBorder="1" applyAlignment="1">
      <alignment vertical="center" horizontal="center" wrapText="1"/>
    </xf>
    <xf fontId="5" applyFont="1" fillId="31" applyFill="1" borderId="78" applyBorder="1" applyAlignment="1">
      <alignment vertical="center" horizontal="center"/>
    </xf>
    <xf fontId="8" applyFont="1" borderId="79" applyBorder="1" applyAlignment="1">
      <alignment vertical="center" horizontal="center" wrapText="1"/>
    </xf>
    <xf fontId="1" applyFont="1" fillId="32" applyFill="1" borderId="80" applyBorder="1" applyAlignment="1">
      <alignment vertical="center" horizontal="center" wrapText="1"/>
    </xf>
    <xf fontId="8" applyFont="1" borderId="81" applyBorder="1" applyAlignment="1">
      <alignment vertical="center" horizontal="center" wrapText="1"/>
    </xf>
    <xf fontId="4" applyFont="1" fillId="33" applyFill="1" borderId="82" applyBorder="1" applyAlignment="1">
      <alignment vertical="center" horizontal="center" wrapText="1"/>
    </xf>
    <xf fontId="8" applyFont="1" borderId="83" applyBorder="1" applyAlignment="1">
      <alignment vertical="center" horizontal="center" wrapText="1"/>
    </xf>
    <xf fontId="3" applyFont="1" borderId="84" applyBorder="1" applyAlignment="1">
      <alignment vertical="center" horizontal="left" wrapText="1"/>
    </xf>
    <xf fontId="4" applyFont="1" fillId="34" applyFill="1" borderId="85" applyBorder="1" applyAlignment="1">
      <alignment vertical="center" horizontal="center" wrapText="1"/>
    </xf>
    <xf fontId="3" applyFont="1" applyAlignment="1">
      <alignment vertical="center" horizontal="center" wrapText="1"/>
    </xf>
    <xf fontId="4" applyFont="1" fillId="35" applyFill="1" borderId="86" applyBorder="1" applyAlignment="1">
      <alignment vertical="center" horizontal="center" wrapText="1"/>
    </xf>
    <xf fontId="1" applyFont="1" applyAlignment="1">
      <alignment vertical="center" horizontal="left" wrapText="1"/>
    </xf>
    <xf fontId="2" applyFont="1" borderId="87" applyBorder="1" applyAlignment="1">
      <alignment vertical="center" horizontal="center"/>
    </xf>
  </cellStyleXfs>
  <cellXfs count="100">
    <xf numFmtId="0" fontId="0" fillId="0" borderId="0" xfId="0"/>
    <xf xfId="32" quotePrefix="0" pivotButton="0" fontId="9" applyFont="1" applyAlignment="1">
      <alignment vertical="center" horizontal="center"/>
    </xf>
    <xf xfId="70" quotePrefix="0" pivotButton="0" fontId="5" applyFont="1" fillId="27" applyFill="1" borderId="61" applyBorder="1" applyAlignment="1">
      <alignment vertical="center"/>
    </xf>
    <xf xfId="73" quotePrefix="0" pivotButton="0" fontId="5" applyFont="1" fillId="29" applyFill="1" borderId="64" applyBorder="1" applyAlignment="1">
      <alignment vertical="center"/>
    </xf>
    <xf xfId="26" quotePrefix="0" pivotButton="0" fontId="5" applyFont="1" fillId="9" applyFill="1" borderId="21" applyBorder="1" applyAlignment="1">
      <alignment vertical="center" horizontal="left"/>
    </xf>
    <xf xfId="57" quotePrefix="0" pivotButton="0" fontId="5" applyFont="1" fillId="21" applyFill="1" borderId="48" applyBorder="1" applyAlignment="1">
      <alignment vertical="center" horizontal="center"/>
    </xf>
    <xf xfId="86" quotePrefix="0" pivotButton="0" fontId="5" applyFont="1" fillId="30" applyFill="1" borderId="76" applyBorder="1" applyAlignment="1">
      <alignment vertical="center" horizontal="right"/>
    </xf>
    <xf xfId="14" quotePrefix="0" pivotButton="0" fontId="5" applyFont="1" fillId="4" applyFill="1" borderId="9" applyBorder="1" applyAlignment="1">
      <alignment vertical="center" horizontal="right"/>
    </xf>
    <xf xfId="52" quotePrefix="0" pivotButton="0" fontId="1" applyFont="1" fillId="17" applyFill="1" borderId="43" applyBorder="1" applyAlignment="1">
      <alignment vertical="center" horizontal="center" wrapText="1"/>
    </xf>
    <xf xfId="59" quotePrefix="0" pivotButton="0" fontId="1" applyFont="1" fillId="23" applyFill="1" borderId="50" applyBorder="1" applyAlignment="1">
      <alignment vertical="center" horizontal="center" wrapText="1"/>
    </xf>
    <xf xfId="24" quotePrefix="0" pivotButton="0" fontId="1" applyFont="1" fillId="8" applyFill="1" borderId="19" applyBorder="1" applyAlignment="1">
      <alignment vertical="center" horizontal="center" wrapText="1"/>
    </xf>
    <xf xfId="47" quotePrefix="0" pivotButton="0" fontId="1" applyFont="1" fillId="14" applyFill="1" borderId="38" applyBorder="1" applyAlignment="1">
      <alignment vertical="center" horizontal="center" wrapText="1"/>
    </xf>
    <xf xfId="90" quotePrefix="0" pivotButton="0" fontId="1" applyFont="1" fillId="32" applyFill="1" borderId="80" applyBorder="1" applyAlignment="1">
      <alignment vertical="center" horizontal="center" wrapText="1"/>
    </xf>
    <xf xfId="72" quotePrefix="0" pivotButton="0" fontId="1" applyFont="1" fillId="28" applyFill="1" borderId="63" applyBorder="1" applyAlignment="1">
      <alignment vertical="center" horizontal="center"/>
    </xf>
    <xf xfId="66" quotePrefix="0" pivotButton="0" fontId="1" applyFont="1" fillId="25" applyFill="1" borderId="57" applyBorder="1" applyAlignment="1">
      <alignment vertical="center" horizontal="center" wrapText="1"/>
    </xf>
    <xf xfId="61" quotePrefix="0" pivotButton="0" fontId="1" applyFont="1" fillId="24" applyFill="1" borderId="52" applyBorder="1" applyAlignment="1">
      <alignment vertical="center" horizontal="center" wrapText="1"/>
    </xf>
    <xf xfId="1" quotePrefix="0" pivotButton="0" fontId="1" applyFont="1" fillId="2" applyFill="1" borderId="1" applyBorder="1" applyAlignment="1">
      <alignment vertical="center" horizontal="center" wrapText="1"/>
    </xf>
    <xf xfId="18" quotePrefix="0" pivotButton="0" fontId="1" applyFont="1" fillId="6" applyFill="1" borderId="13" applyBorder="1" applyAlignment="1">
      <alignment vertical="center" horizontal="center" wrapText="1"/>
    </xf>
    <xf xfId="51" quotePrefix="0" pivotButton="0" fontId="1" applyFont="1" fillId="16" applyFill="1" borderId="42" applyBorder="1" applyAlignment="1">
      <alignment vertical="center" horizontal="center" wrapText="1"/>
    </xf>
    <xf xfId="55" quotePrefix="0" pivotButton="0" fontId="1" applyFont="1" fillId="19" applyFill="1" borderId="46" applyBorder="1" applyAlignment="1">
      <alignment vertical="center" horizontal="center"/>
    </xf>
    <xf xfId="46" quotePrefix="0" pivotButton="0" fontId="1" applyFont="1" borderId="37" applyBorder="1" applyAlignment="1">
      <alignment vertical="center" horizontal="center" wrapText="1"/>
    </xf>
    <xf xfId="85" quotePrefix="0" pivotButton="0" fontId="5" applyFont="1" borderId="75" applyBorder="1" applyAlignment="1">
      <alignment vertical="center" horizontal="center" wrapText="1"/>
    </xf>
    <xf xfId="80" quotePrefix="0" pivotButton="0" fontId="2" applyFont="1" borderId="71" applyBorder="1" applyAlignment="1">
      <alignment vertical="center" horizontal="center" wrapText="1"/>
    </xf>
    <xf xfId="11" quotePrefix="0" pivotButton="0" fontId="2" applyFont="1" borderId="7" applyBorder="1" applyAlignment="1">
      <alignment vertical="center" horizontal="left" wrapText="1"/>
    </xf>
    <xf xfId="99" quotePrefix="0" pivotButton="0" fontId="2" applyFont="1" borderId="87" applyBorder="1" applyAlignment="1">
      <alignment vertical="center" horizontal="center"/>
    </xf>
    <xf xfId="60" quotePrefix="0" pivotButton="0" fontId="3" applyFont="1" borderId="51" applyBorder="1" applyAlignment="1">
      <alignment vertical="center" horizontal="center" wrapText="1"/>
    </xf>
    <xf xfId="75" quotePrefix="0" pivotButton="0" fontId="1" applyFont="1" borderId="66" applyBorder="1" applyAlignment="1">
      <alignment vertical="center" horizontal="center" wrapText="1"/>
    </xf>
    <xf xfId="27" quotePrefix="0" pivotButton="0" fontId="5" applyFont="1" borderId="22" applyBorder="1" applyAlignment="1">
      <alignment vertical="center" horizontal="center" wrapText="1"/>
    </xf>
    <xf xfId="36" quotePrefix="0" pivotButton="0" fontId="2" applyFont="1" borderId="29" applyBorder="1" applyAlignment="1">
      <alignment vertical="center" horizontal="center" wrapText="1"/>
    </xf>
    <xf xfId="68" quotePrefix="0" pivotButton="0" fontId="2" applyFont="1" borderId="59" applyBorder="1" applyAlignment="1">
      <alignment vertical="center" horizontal="left" wrapText="1"/>
    </xf>
    <xf xfId="53" quotePrefix="0" pivotButton="0" fontId="2" applyFont="1" borderId="44" applyBorder="1" applyAlignment="1">
      <alignment vertical="center" horizontal="center"/>
    </xf>
    <xf xfId="87" quotePrefix="0" pivotButton="0" fontId="3" applyFont="1" borderId="77" applyBorder="1" applyAlignment="1">
      <alignment vertical="center" horizontal="center" wrapText="1"/>
    </xf>
    <xf xfId="20" quotePrefix="0" pivotButton="0" fontId="7" applyFont="1" borderId="15" applyBorder="1" applyAlignment="1">
      <alignment vertical="center" horizontal="center" wrapText="1"/>
    </xf>
    <xf xfId="54" quotePrefix="0" pivotButton="0" fontId="7" applyFont="1" fillId="18" applyFill="1" borderId="45" applyBorder="1" applyAlignment="1">
      <alignment vertical="center" horizontal="right" wrapText="1"/>
    </xf>
    <xf xfId="39" quotePrefix="0" pivotButton="0" fontId="7" applyFont="1" fillId="13" applyFill="1" borderId="32" applyBorder="1" applyAlignment="1">
      <alignment vertical="center" horizontal="center" wrapText="1"/>
    </xf>
    <xf xfId="45" quotePrefix="0" pivotButton="0" fontId="7" applyFont="1" applyAlignment="1">
      <alignment vertical="center"/>
    </xf>
    <xf xfId="12" quotePrefix="0" pivotButton="0" fontId="1" applyFont="1" borderId="8" applyBorder="1" applyAlignment="1">
      <alignment vertical="center" horizontal="center" wrapText="1"/>
    </xf>
    <xf xfId="25" quotePrefix="0" pivotButton="0" fontId="5" applyFont="1" borderId="20" applyBorder="1" applyAlignment="1">
      <alignment vertical="center" horizontal="center" wrapText="1"/>
    </xf>
    <xf xfId="9" quotePrefix="0" pivotButton="0" fontId="2" applyFont="1" borderId="6" applyBorder="1" applyAlignment="1">
      <alignment vertical="center" horizontal="center" wrapText="1"/>
    </xf>
    <xf xfId="42" quotePrefix="0" pivotButton="0" fontId="2" applyFont="1" borderId="35" applyBorder="1" applyAlignment="1">
      <alignment vertical="center" horizontal="left" wrapText="1"/>
    </xf>
    <xf xfId="5" quotePrefix="0" pivotButton="0" fontId="3" applyFont="1" borderId="4" applyBorder="1" applyAlignment="1">
      <alignment vertical="center" horizontal="center" wrapText="1"/>
    </xf>
    <xf xfId="43" quotePrefix="0" pivotButton="0" fontId="10" applyFont="1" applyAlignment="1">
      <alignment vertical="center" wrapText="1"/>
    </xf>
    <xf xfId="62" quotePrefix="0" pivotButton="0" fontId="1" applyFont="1" borderId="53" applyBorder="1" applyAlignment="1">
      <alignment vertical="center" horizontal="center" wrapText="1"/>
    </xf>
    <xf xfId="6" quotePrefix="0" pivotButton="0" fontId="4" applyFont="1" fillId="3" applyFill="1" borderId="5" applyBorder="1" applyAlignment="1">
      <alignment vertical="center" horizontal="center" wrapText="1"/>
    </xf>
    <xf xfId="22" quotePrefix="0" pivotButton="0" fontId="4" applyFont="1" borderId="17" applyBorder="1" applyAlignment="1">
      <alignment vertical="center" horizontal="center" wrapText="1"/>
    </xf>
    <xf xfId="7" quotePrefix="0" pivotButton="0" fontId="4" applyFont="1" applyAlignment="1">
      <alignment vertical="center" horizontal="center" wrapText="1"/>
    </xf>
    <xf xfId="82" quotePrefix="0" pivotButton="0" fontId="4" applyFont="1" applyAlignment="1">
      <alignment vertical="center" horizontal="left" wrapText="1"/>
    </xf>
    <xf xfId="28" quotePrefix="0" pivotButton="0" fontId="4" applyFont="1" fillId="10" applyFill="1" borderId="23" applyBorder="1" applyAlignment="1">
      <alignment vertical="center" horizontal="center" wrapText="1"/>
    </xf>
    <xf xfId="56" quotePrefix="0" pivotButton="0" fontId="4" applyFont="1" fillId="20" applyFill="1" borderId="47" applyBorder="1" applyAlignment="1">
      <alignment vertical="center" horizontal="center" wrapText="1"/>
    </xf>
    <xf xfId="38" quotePrefix="0" pivotButton="0" fontId="1" applyFont="1" borderId="31" applyBorder="1" applyAlignment="1">
      <alignment vertical="center" horizontal="center" wrapText="1"/>
    </xf>
    <xf xfId="37" quotePrefix="0" pivotButton="0" fontId="3" applyFont="1" borderId="30" applyBorder="1" applyAlignment="1">
      <alignment vertical="center" horizontal="left" wrapText="1"/>
    </xf>
    <xf xfId="33" quotePrefix="0" pivotButton="0" fontId="2" applyFont="1" applyAlignment="1">
      <alignment vertical="center"/>
    </xf>
    <xf xfId="2" quotePrefix="0" pivotButton="0" fontId="2" applyFont="1" borderId="2" applyBorder="1" applyAlignment="1">
      <alignment vertical="center" horizontal="center" wrapText="1"/>
    </xf>
    <xf xfId="48" quotePrefix="0" pivotButton="0" fontId="3" applyFont="1" borderId="39" applyBorder="1" applyAlignment="1">
      <alignment vertical="center" horizontal="center" wrapText="1"/>
    </xf>
    <xf xfId="83" quotePrefix="0" pivotButton="0" fontId="3" applyFont="1" borderId="73" applyBorder="1" applyAlignment="1">
      <alignment vertical="center" horizontal="center" wrapText="1"/>
    </xf>
    <xf xfId="71" quotePrefix="0" pivotButton="0" fontId="3" applyFont="1" borderId="62" applyBorder="1" applyAlignment="1">
      <alignment vertical="center" horizontal="center" wrapText="1"/>
    </xf>
    <xf xfId="74" quotePrefix="0" pivotButton="0" fontId="2" applyFont="1" borderId="65" applyBorder="1" applyAlignment="1">
      <alignment vertical="center" horizontal="left" wrapText="1"/>
    </xf>
    <xf xfId="15" quotePrefix="0" pivotButton="0" fontId="6" applyFont="1" borderId="10" applyBorder="1" applyAlignment="1">
      <alignment vertical="center" horizontal="center" wrapText="1"/>
    </xf>
    <xf xfId="76" quotePrefix="0" pivotButton="0" fontId="3" applyFont="1" borderId="67" applyBorder="1" applyAlignment="1">
      <alignment vertical="center" horizontal="left" wrapText="1"/>
    </xf>
    <xf xfId="64" quotePrefix="0" pivotButton="0" fontId="3" applyFont="1" borderId="55" applyBorder="1" applyAlignment="1">
      <alignment vertical="center" horizontal="left" wrapText="1"/>
    </xf>
    <xf xfId="34" quotePrefix="0" pivotButton="0" fontId="3" applyFont="1" borderId="27" applyBorder="1" applyAlignment="1">
      <alignment vertical="center" horizontal="center" wrapText="1"/>
    </xf>
    <xf xfId="69" quotePrefix="0" pivotButton="0" fontId="3" applyFont="1" borderId="60" applyBorder="1" applyAlignment="1">
      <alignment vertical="center" horizontal="left" wrapText="1"/>
    </xf>
    <xf xfId="49" quotePrefix="0" pivotButton="0" fontId="6" applyFont="1" borderId="40" applyBorder="1" applyAlignment="1">
      <alignment vertical="center" horizontal="center" wrapText="1"/>
    </xf>
    <xf xfId="23" quotePrefix="0" pivotButton="0" fontId="3" applyFont="1" borderId="18" applyBorder="1" applyAlignment="1">
      <alignment vertical="center" horizontal="center" wrapText="1"/>
    </xf>
    <xf xfId="58" quotePrefix="0" pivotButton="0" fontId="4" applyFont="1" fillId="22" applyFill="1" borderId="49" applyBorder="1" applyAlignment="1">
      <alignment vertical="center" horizontal="center" wrapText="1"/>
    </xf>
    <xf xfId="91" quotePrefix="0" pivotButton="0" fontId="8" applyFont="1" borderId="81" applyBorder="1" applyAlignment="1">
      <alignment vertical="center" horizontal="center" wrapText="1"/>
    </xf>
    <xf xfId="89" quotePrefix="0" pivotButton="0" fontId="8" applyFont="1" borderId="79" applyBorder="1" applyAlignment="1">
      <alignment vertical="center" horizontal="center" wrapText="1"/>
    </xf>
    <xf xfId="93" quotePrefix="0" pivotButton="0" fontId="8" applyFont="1" borderId="83" applyBorder="1" applyAlignment="1">
      <alignment vertical="center" horizontal="center" wrapText="1"/>
    </xf>
    <xf xfId="10" quotePrefix="0" pivotButton="0" fontId="1" applyFont="1" applyAlignment="1">
      <alignment vertical="center" horizontal="center" wrapText="1"/>
    </xf>
    <xf xfId="4" quotePrefix="0" pivotButton="0" fontId="1" applyFont="1" applyAlignment="1">
      <alignment vertical="center" wrapText="1"/>
    </xf>
    <xf xfId="13" quotePrefix="0" pivotButton="0" fontId="1" applyFont="1" applyAlignment="1">
      <alignment vertical="center" horizontal="right" wrapText="1"/>
    </xf>
    <xf xfId="98" quotePrefix="0" pivotButton="0" fontId="1" applyFont="1" applyAlignment="1">
      <alignment vertical="center" horizontal="left" wrapText="1"/>
    </xf>
    <xf xfId="8" quotePrefix="0" pivotButton="0" fontId="3" applyFont="1" applyAlignment="1">
      <alignment vertical="center" horizontal="left" wrapText="1"/>
    </xf>
    <xf xfId="96" quotePrefix="0" pivotButton="0" fontId="3" applyFont="1" applyAlignment="1">
      <alignment vertical="center" horizontal="center" wrapText="1"/>
    </xf>
    <xf xfId="17" quotePrefix="0" pivotButton="0" fontId="5" applyFont="1" fillId="5" applyFill="1" borderId="12" applyBorder="1" applyAlignment="1">
      <alignment vertical="center"/>
    </xf>
    <xf xfId="31" quotePrefix="0" pivotButton="0" fontId="5" applyFont="1" fillId="11" applyFill="1" borderId="26" applyBorder="1" applyAlignment="1">
      <alignment vertical="center"/>
    </xf>
    <xf xfId="35" quotePrefix="0" pivotButton="0" fontId="5" applyFont="1" fillId="12" applyFill="1" borderId="28" applyBorder="1" applyAlignment="1">
      <alignment vertical="center" horizontal="left"/>
    </xf>
    <xf xfId="67" quotePrefix="0" pivotButton="0" fontId="5" applyFont="1" fillId="26" applyFill="1" borderId="58" applyBorder="1" applyAlignment="1">
      <alignment vertical="center" horizontal="center"/>
    </xf>
    <xf xfId="88" quotePrefix="0" pivotButton="0" fontId="5" applyFont="1" fillId="31" applyFill="1" borderId="78" applyBorder="1" applyAlignment="1">
      <alignment vertical="center" horizontal="center"/>
    </xf>
    <xf xfId="50" quotePrefix="0" pivotButton="0" fontId="11" applyFont="1" fillId="15" applyFill="1" borderId="41" applyBorder="1" applyAlignment="1">
      <alignment vertical="center" horizontal="center" wrapText="1"/>
    </xf>
    <xf xfId="65" quotePrefix="0" pivotButton="0" fontId="3" applyFont="1" borderId="56" applyBorder="1" applyAlignment="1">
      <alignment vertical="center" horizontal="center" wrapText="1"/>
    </xf>
    <xf xfId="40" quotePrefix="0" pivotButton="0" fontId="2" applyFont="1" borderId="33" applyBorder="1" applyAlignment="1">
      <alignment vertical="center" horizontal="left" wrapText="1"/>
    </xf>
    <xf xfId="79" quotePrefix="0" pivotButton="0" fontId="3" applyFont="1" borderId="70" applyBorder="1" applyAlignment="1">
      <alignment vertical="center" horizontal="left" wrapText="1"/>
    </xf>
    <xf xfId="78" quotePrefix="0" pivotButton="0" fontId="3" applyFont="1" borderId="69" applyBorder="1" applyAlignment="1">
      <alignment vertical="center" horizontal="left" wrapText="1"/>
    </xf>
    <xf xfId="63" quotePrefix="0" pivotButton="0" fontId="2" applyFont="1" borderId="54" applyBorder="1" applyAlignment="1">
      <alignment vertical="center" wrapText="1"/>
    </xf>
    <xf xfId="94" quotePrefix="0" pivotButton="0" fontId="3" applyFont="1" borderId="84" applyBorder="1" applyAlignment="1">
      <alignment vertical="center" horizontal="left" wrapText="1"/>
    </xf>
    <xf xfId="21" quotePrefix="0" pivotButton="0" fontId="3" applyFont="1" borderId="16" applyBorder="1" applyAlignment="1">
      <alignment vertical="center" horizontal="left" wrapText="1"/>
    </xf>
    <xf xfId="41" quotePrefix="0" pivotButton="0" fontId="3" applyFont="1" borderId="34" applyBorder="1" applyAlignment="1">
      <alignment vertical="center" horizontal="center" wrapText="1"/>
    </xf>
    <xf xfId="16" quotePrefix="0" pivotButton="0" fontId="7" applyFont="1" borderId="11" applyBorder="1" applyAlignment="1">
      <alignment vertical="center" horizontal="center" wrapText="1"/>
    </xf>
    <xf xfId="81" quotePrefix="0" pivotButton="0" fontId="10" applyFont="1" borderId="72" applyBorder="1" applyAlignment="1">
      <alignment vertical="center"/>
    </xf>
    <xf xfId="95" quotePrefix="0" pivotButton="0" fontId="4" applyFont="1" fillId="34" applyFill="1" borderId="85" applyBorder="1" applyAlignment="1">
      <alignment vertical="center" horizontal="center" wrapText="1"/>
    </xf>
    <xf xfId="19" quotePrefix="0" pivotButton="0" fontId="7" applyFont="1" fillId="7" applyFill="1" borderId="14" applyBorder="1" applyAlignment="1">
      <alignment vertical="center" horizontal="center" wrapText="1"/>
    </xf>
    <xf xfId="3" quotePrefix="0" pivotButton="0" fontId="3" applyFont="1" borderId="3" applyBorder="1" applyAlignment="1">
      <alignment vertical="center" horizontal="center" wrapText="1"/>
    </xf>
    <xf xfId="84" quotePrefix="0" pivotButton="0" fontId="3" applyFont="1" borderId="74" applyBorder="1" applyAlignment="1">
      <alignment vertical="center" horizontal="center" wrapText="1"/>
    </xf>
    <xf xfId="29" quotePrefix="0" pivotButton="0" fontId="3" applyFont="1" borderId="24" applyBorder="1" applyAlignment="1">
      <alignment vertical="center" horizontal="center" wrapText="1"/>
    </xf>
    <xf xfId="97" quotePrefix="0" pivotButton="0" fontId="4" applyFont="1" fillId="35" applyFill="1" borderId="86" applyBorder="1" applyAlignment="1">
      <alignment vertical="center" horizontal="center" wrapText="1"/>
    </xf>
    <xf xfId="92" quotePrefix="0" pivotButton="0" fontId="4" applyFont="1" fillId="33" applyFill="1" borderId="82" applyBorder="1" applyAlignment="1">
      <alignment vertical="center" horizontal="center" wrapText="1"/>
    </xf>
    <xf xfId="44" quotePrefix="0" pivotButton="0" fontId="8" applyFont="1" borderId="36" applyBorder="1" applyAlignment="1">
      <alignment vertical="center" horizontal="center" wrapText="1"/>
    </xf>
    <xf xfId="30" quotePrefix="0" pivotButton="0" fontId="8" applyFont="1" borderId="25" applyBorder="1" applyAlignment="1">
      <alignment vertical="center" horizontal="center" wrapText="1"/>
    </xf>
    <xf xfId="77" quotePrefix="0" pivotButton="0" fontId="8" applyFont="1" borderId="68" applyBorder="1" applyAlignment="1">
      <alignment vertical="center"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worksheet" Target="worksheets/sheet3.xml"/>
<Relationship Id="rId4" Type="http://schemas.openxmlformats.org/officeDocument/2006/relationships/worksheet" Target="worksheets/sheet4.xml"/>
<Relationship Id="rId5" Type="http://schemas.openxmlformats.org/officeDocument/2006/relationships/theme" Target="theme/theme1.xml"/>
<Relationship Id="rId6" Type="http://schemas.openxmlformats.org/officeDocument/2006/relationships/sharedStrings" Target="sharedStrings.xml"/>
<Relationship Id="rId7" Type="http://schemas.openxmlformats.org/officeDocument/2006/relationships/styles" Target="styles.xml"/>
<Relationship Id="rId8" Type="http://schemas.openxmlformats.org/officeDocument/2006/relationships/calcChain" Target="calcChain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2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 ref="B28:B33" t="shared" si="3">=ROW()-27</f>
      </c>
      <c r="C28" s="28" t="s">
        <v>44</v>
      </c>
      <c r="D28" s="50"/>
      <c r="E28" s="50"/>
      <c r="F28" s="31"/>
      <c r="G28" s="29"/>
      <c r="H28" s="31"/>
    </row>
    <row r="29" ht="36.00" customHeight="true">
      <c r="A29" s="49"/>
      <c r="B29" s="31">
        <f t="shared" si="3"/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9"/>
      <c r="B30" s="31">
        <f t="shared" si="3"/>
      </c>
      <c r="C30" s="28" t="s">
        <v>45</v>
      </c>
      <c r="D30" s="50"/>
      <c r="E30" s="50"/>
      <c r="F30" s="31"/>
      <c r="G30" s="29"/>
      <c r="H30" s="3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36.00" customHeight="true">
      <c r="A31" s="49"/>
      <c r="B31" s="31">
        <f t="shared" si="3"/>
      </c>
      <c r="C31" s="28"/>
      <c r="D31" s="50"/>
      <c r="E31" s="50"/>
      <c r="F31" s="31"/>
      <c r="G31" s="29"/>
      <c r="H31" s="3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9"/>
      <c r="B32" s="31">
        <f t="shared" si="3"/>
      </c>
      <c r="C32" s="52" t="s">
        <v>46</v>
      </c>
      <c r="D32" s="53"/>
      <c r="E32" s="54"/>
      <c r="F32" s="55"/>
      <c r="G32" s="56"/>
      <c r="H32" s="55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36.00" customHeight="true">
      <c r="A33" s="49"/>
      <c r="B33" s="31">
        <f t="shared" si="3"/>
      </c>
      <c r="C33" s="52"/>
      <c r="D33" s="53"/>
      <c r="E33" s="54"/>
      <c r="F33" s="55"/>
      <c r="G33" s="56"/>
      <c r="H33" s="55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6.00" customHeight="true">
      <c r="A34" s="42"/>
      <c r="B34" s="43" t="s">
        <v>47</v>
      </c>
      <c r="C34" s="43"/>
      <c r="D34" s="43"/>
      <c r="E34" s="43"/>
      <c r="F34" s="43"/>
      <c r="G34" s="43"/>
      <c r="H34" s="34">
        <f>=SUM(H26:H33)</f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57" t="s">
        <v>48</v>
      </c>
      <c r="B35" s="25">
        <v>1</v>
      </c>
      <c r="C35" s="58"/>
      <c r="D35" s="59"/>
      <c r="E35" s="59"/>
      <c r="F35" s="60"/>
      <c r="G35" s="61"/>
      <c r="H35" s="25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27.00" customHeight="true">
      <c r="A36" s="62"/>
      <c r="B36" s="55">
        <v>2</v>
      </c>
      <c r="C36" s="53"/>
      <c r="D36" s="63"/>
      <c r="E36" s="63"/>
      <c r="F36" s="63"/>
      <c r="G36" s="54"/>
      <c r="H36" s="55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75" customHeight="true">
      <c r="A37" s="43" t="s">
        <v>49</v>
      </c>
      <c r="B37" s="43"/>
      <c r="C37" s="43"/>
      <c r="D37" s="64"/>
      <c r="E37" s="65">
        <f>=H34+H24+H14</f>
      </c>
      <c r="F37" s="66"/>
      <c r="G37" s="66"/>
      <c r="H37" s="67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  <row r="38" ht="35.25" customHeight="true">
      <c r="A38" s="68" t="s">
        <v>50</v>
      </c>
      <c r="B38" s="68"/>
      <c r="C38" s="69"/>
      <c r="D38" s="70"/>
      <c r="E38" s="69"/>
      <c r="F38" s="68" t="s">
        <v>51</v>
      </c>
      <c r="G38" s="71"/>
      <c r="H38" s="7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</row>
    <row r="39" ht="24.00" customHeight="true">
      <c r="A39" s="72"/>
      <c r="B39" s="72"/>
      <c r="C39" s="72"/>
      <c r="D39" s="72"/>
      <c r="E39" s="72"/>
      <c r="F39" s="73"/>
      <c r="G39" s="72"/>
      <c r="H39" s="72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</row>
  </sheetData>
  <mergeCells count="66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C36:G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C32:C33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15:E17"/>
    <mergeCell ref="D3:E4"/>
    <mergeCell ref="D5:E7"/>
    <mergeCell ref="D8:E10"/>
    <mergeCell ref="D26:E27"/>
    <mergeCell ref="D11:E13"/>
    <mergeCell ref="D18:E20"/>
    <mergeCell ref="D21:E23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52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>=ROW()-27</f>
      </c>
      <c r="C28" s="28" t="s">
        <v>53</v>
      </c>
      <c r="D28" s="50"/>
      <c r="E28" s="50"/>
      <c r="F28" s="31"/>
      <c r="G28" s="29"/>
      <c r="H28" s="31"/>
    </row>
    <row r="29" ht="36.00" customHeight="true">
      <c r="A29" s="49"/>
      <c r="B29" s="31">
        <f>=ROW()-27</f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2"/>
      <c r="B30" s="43" t="s">
        <v>47</v>
      </c>
      <c r="C30" s="43"/>
      <c r="D30" s="43"/>
      <c r="E30" s="43"/>
      <c r="F30" s="43"/>
      <c r="G30" s="43"/>
      <c r="H30" s="34">
        <f>=SUM(H26:H29)</f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24.75" customHeight="true">
      <c r="A31" s="57" t="s">
        <v>48</v>
      </c>
      <c r="B31" s="25">
        <v>1</v>
      </c>
      <c r="C31" s="58"/>
      <c r="D31" s="59"/>
      <c r="E31" s="59"/>
      <c r="F31" s="60"/>
      <c r="G31" s="61"/>
      <c r="H31" s="25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27.00" customHeight="true">
      <c r="A32" s="62"/>
      <c r="B32" s="55">
        <v>2</v>
      </c>
      <c r="C32" s="53"/>
      <c r="D32" s="63"/>
      <c r="E32" s="63"/>
      <c r="F32" s="63"/>
      <c r="G32" s="54"/>
      <c r="H32" s="55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24.75" customHeight="true">
      <c r="A33" s="43" t="s">
        <v>49</v>
      </c>
      <c r="B33" s="43"/>
      <c r="C33" s="43"/>
      <c r="D33" s="64"/>
      <c r="E33" s="65">
        <f>=H30+H24+H14</f>
      </c>
      <c r="F33" s="66"/>
      <c r="G33" s="66"/>
      <c r="H33" s="67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5.25" customHeight="true">
      <c r="A34" s="68" t="s">
        <v>50</v>
      </c>
      <c r="B34" s="68"/>
      <c r="C34" s="69"/>
      <c r="D34" s="70"/>
      <c r="E34" s="69"/>
      <c r="F34" s="68" t="s">
        <v>51</v>
      </c>
      <c r="G34" s="71"/>
      <c r="H34" s="7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00" customHeight="true">
      <c r="A35" s="72"/>
      <c r="B35" s="72"/>
      <c r="C35" s="72"/>
      <c r="D35" s="72"/>
      <c r="E35" s="72"/>
      <c r="F35" s="73"/>
      <c r="G35" s="72"/>
      <c r="H35" s="72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</sheetData>
  <mergeCells count="60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B30:G30"/>
    <mergeCell ref="C31:G31"/>
    <mergeCell ref="C32:G32"/>
    <mergeCell ref="A33:D33"/>
    <mergeCell ref="E33:H33"/>
    <mergeCell ref="A34:B34"/>
    <mergeCell ref="F34:H34"/>
    <mergeCell ref="A35:H35"/>
    <mergeCell ref="A3:A4"/>
    <mergeCell ref="A5:A14"/>
    <mergeCell ref="A15:A24"/>
    <mergeCell ref="A26:A27"/>
    <mergeCell ref="A28:A30"/>
    <mergeCell ref="A31:A32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54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>=ROW()-27</f>
      </c>
      <c r="C28" s="28" t="s">
        <v>55</v>
      </c>
      <c r="D28" s="50"/>
      <c r="E28" s="50"/>
      <c r="F28" s="31"/>
      <c r="G28" s="29"/>
      <c r="H28" s="31"/>
    </row>
    <row r="29" ht="36.00" customHeight="true">
      <c r="A29" s="49"/>
      <c r="B29" s="31">
        <f>=ROW()-27</f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9"/>
      <c r="B30" s="31">
        <f>=ROW()-27</f>
      </c>
      <c r="C30" s="28" t="s">
        <v>56</v>
      </c>
      <c r="D30" s="50"/>
      <c r="E30" s="50"/>
      <c r="F30" s="31"/>
      <c r="G30" s="29"/>
      <c r="H30" s="3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36.00" customHeight="true">
      <c r="A31" s="49"/>
      <c r="B31" s="31">
        <f>=ROW()-27</f>
      </c>
      <c r="C31" s="28"/>
      <c r="D31" s="50"/>
      <c r="E31" s="50"/>
      <c r="F31" s="31"/>
      <c r="G31" s="29"/>
      <c r="H31" s="3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2"/>
      <c r="B32" s="43" t="s">
        <v>47</v>
      </c>
      <c r="C32" s="43"/>
      <c r="D32" s="43"/>
      <c r="E32" s="43"/>
      <c r="F32" s="43"/>
      <c r="G32" s="43"/>
      <c r="H32" s="34">
        <f>=SUM(H26:H31)</f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24.75" customHeight="true">
      <c r="A33" s="57" t="s">
        <v>48</v>
      </c>
      <c r="B33" s="25">
        <v>1</v>
      </c>
      <c r="C33" s="58"/>
      <c r="D33" s="59"/>
      <c r="E33" s="59"/>
      <c r="F33" s="60"/>
      <c r="G33" s="61"/>
      <c r="H33" s="25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27.00" customHeight="true">
      <c r="A34" s="62"/>
      <c r="B34" s="55">
        <v>2</v>
      </c>
      <c r="C34" s="53"/>
      <c r="D34" s="63"/>
      <c r="E34" s="63"/>
      <c r="F34" s="63"/>
      <c r="G34" s="54"/>
      <c r="H34" s="55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43" t="s">
        <v>49</v>
      </c>
      <c r="B35" s="43"/>
      <c r="C35" s="43"/>
      <c r="D35" s="64"/>
      <c r="E35" s="65">
        <f>=H32+H24+H14</f>
      </c>
      <c r="F35" s="66"/>
      <c r="G35" s="66"/>
      <c r="H35" s="67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35.25" customHeight="true">
      <c r="A36" s="68" t="s">
        <v>50</v>
      </c>
      <c r="B36" s="68"/>
      <c r="C36" s="69"/>
      <c r="D36" s="70"/>
      <c r="E36" s="69"/>
      <c r="F36" s="68" t="s">
        <v>51</v>
      </c>
      <c r="G36" s="71"/>
      <c r="H36" s="7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00" customHeight="true">
      <c r="A37" s="72"/>
      <c r="B37" s="72"/>
      <c r="C37" s="72"/>
      <c r="D37" s="72"/>
      <c r="E37" s="72"/>
      <c r="F37" s="73"/>
      <c r="G37" s="72"/>
      <c r="H37" s="72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</sheetData>
  <mergeCells count="63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B32:G32"/>
    <mergeCell ref="C33:G33"/>
    <mergeCell ref="C34:G34"/>
    <mergeCell ref="A35:D35"/>
    <mergeCell ref="E35:H35"/>
    <mergeCell ref="A36:B36"/>
    <mergeCell ref="F36:H36"/>
    <mergeCell ref="A37:H37"/>
    <mergeCell ref="A3:A4"/>
    <mergeCell ref="A5:A14"/>
    <mergeCell ref="A15:A24"/>
    <mergeCell ref="A26:A27"/>
    <mergeCell ref="A28:A32"/>
    <mergeCell ref="A33:A34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10" width="11.90" customWidth="1" hidden="0"/>
    <col min="11" max="16384" width="9.81" customWidth="1" hidden="0"/>
  </cols>
  <sheetData>
    <row r="1" ht="60.75" customHeight="true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</row>
    <row r="2" ht="30.00" customHeight="true">
      <c r="A2" s="74" t="s">
        <v>58</v>
      </c>
      <c r="B2" s="75"/>
      <c r="C2" s="75"/>
      <c r="D2" s="76" t="s">
        <v>59</v>
      </c>
      <c r="E2" s="76"/>
      <c r="F2" s="77"/>
      <c r="G2" s="77" t="s">
        <v>60</v>
      </c>
      <c r="H2" s="77"/>
      <c r="I2" s="77"/>
      <c r="J2" s="78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  <c r="I3" s="79" t="s">
        <v>61</v>
      </c>
      <c r="J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  <c r="I4" s="79"/>
      <c r="J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>
        <v>5</v>
      </c>
      <c r="I5" s="25"/>
      <c r="J5" s="25">
        <f>=(H5+I5)/2</f>
      </c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  <c r="I6" s="31"/>
      <c r="J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  <c r="I7" s="31"/>
      <c r="J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>
        <v>5</v>
      </c>
      <c r="I8" s="31"/>
      <c r="J8" s="25">
        <f>=(H8+I8)/2</f>
      </c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  <c r="I9" s="31"/>
      <c r="J9" s="31"/>
    </row>
    <row r="10" ht="17.25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  <c r="I10" s="31"/>
      <c r="J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>
        <v>5</v>
      </c>
      <c r="I11" s="31"/>
      <c r="J11" s="25">
        <f>=(H11+I11)/2</f>
      </c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  <c r="I12" s="31"/>
      <c r="J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  <c r="I13" s="31"/>
      <c r="J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 ref="H14:J14" t="shared" si="1">=SUM(H5:H13)</f>
      </c>
      <c r="I14" s="34">
        <f t="shared" si="1"/>
      </c>
      <c r="J14" s="34">
        <f t="shared" si="1"/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>
        <v>5</v>
      </c>
      <c r="I15" s="40"/>
      <c r="J15" s="25">
        <f>=(H15+I15)/2</f>
      </c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  <c r="I16" s="31"/>
      <c r="J16" s="31"/>
    </row>
    <row r="17" ht="17.25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  <c r="I17" s="31"/>
      <c r="J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>
        <v>5</v>
      </c>
      <c r="I18" s="31"/>
      <c r="J18" s="25">
        <f>=(H18+I18)/2</f>
      </c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  <c r="I19" s="31"/>
      <c r="J19" s="31"/>
    </row>
    <row r="20" ht="17.25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  <c r="I20" s="31"/>
      <c r="J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>
        <v>3</v>
      </c>
      <c r="I21" s="31"/>
      <c r="J21" s="25">
        <f>=(H21+I21)/2</f>
      </c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  <c r="I22" s="31"/>
      <c r="J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  <c r="I23" s="31"/>
      <c r="J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 ref="H24:J24" t="shared" si="0">=SUM(H15:H23)</f>
      </c>
      <c r="I24" s="34">
        <f t="shared" si="0"/>
      </c>
      <c r="J24" s="34">
        <f t="shared" si="0"/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  <c r="I25" s="45"/>
      <c r="J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  <c r="I26" s="79" t="s">
        <v>61</v>
      </c>
      <c r="J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  <c r="I27" s="79"/>
      <c r="J27" s="18"/>
    </row>
    <row r="28" ht="42.00" customHeight="true">
      <c r="A28" s="49" t="s">
        <v>39</v>
      </c>
      <c r="B28" s="31">
        <f ref="B28:B33" t="shared" si="2">=ROW()-27</f>
      </c>
      <c r="C28" s="56" t="s">
        <v>62</v>
      </c>
      <c r="D28" s="50" t="s">
        <v>63</v>
      </c>
      <c r="E28" s="50"/>
      <c r="F28" s="31">
        <v>15</v>
      </c>
      <c r="G28" s="29" t="s">
        <v>64</v>
      </c>
      <c r="H28" s="80">
        <v>15</v>
      </c>
      <c r="I28" s="31"/>
      <c r="J28" s="31">
        <f>=(H28+I28)/2</f>
      </c>
    </row>
    <row r="29" ht="42.00" customHeight="true">
      <c r="A29" s="49"/>
      <c r="B29" s="31">
        <f t="shared" si="2"/>
      </c>
      <c r="C29" s="81"/>
      <c r="D29" s="82" t="s">
        <v>65</v>
      </c>
      <c r="E29" s="83"/>
      <c r="F29" s="31">
        <v>10</v>
      </c>
      <c r="G29" s="29" t="s">
        <v>66</v>
      </c>
      <c r="H29" s="80">
        <v>10</v>
      </c>
      <c r="I29" s="31"/>
      <c r="J29" s="31"/>
    </row>
    <row r="30" ht="36.00" customHeight="true">
      <c r="A30" s="49"/>
      <c r="B30" s="31">
        <f t="shared" si="2"/>
      </c>
      <c r="C30" s="39"/>
      <c r="D30" s="50" t="s">
        <v>67</v>
      </c>
      <c r="E30" s="50"/>
      <c r="F30" s="31">
        <v>10</v>
      </c>
      <c r="G30" s="29" t="s">
        <v>68</v>
      </c>
      <c r="H30" s="80">
        <v>10</v>
      </c>
      <c r="I30" s="31"/>
      <c r="J30" s="31">
        <f>=(H30+I30)/2</f>
      </c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51.00" customHeight="true">
      <c r="A31" s="49"/>
      <c r="B31" s="31">
        <f t="shared" si="2"/>
      </c>
      <c r="C31" s="29" t="s">
        <v>69</v>
      </c>
      <c r="D31" s="50" t="s">
        <v>70</v>
      </c>
      <c r="E31" s="50"/>
      <c r="F31" s="31">
        <v>10</v>
      </c>
      <c r="G31" s="84" t="s">
        <v>71</v>
      </c>
      <c r="H31" s="80">
        <v>10</v>
      </c>
      <c r="I31" s="31"/>
      <c r="J31" s="31">
        <f>=(H31+I31)/2</f>
      </c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9"/>
      <c r="B32" s="31">
        <f t="shared" si="2"/>
      </c>
      <c r="C32" s="29" t="s">
        <v>72</v>
      </c>
      <c r="D32" s="85" t="s">
        <v>73</v>
      </c>
      <c r="E32" s="86"/>
      <c r="F32" s="40">
        <v>15</v>
      </c>
      <c r="G32" s="84" t="s">
        <v>74</v>
      </c>
      <c r="H32" s="87">
        <v>15</v>
      </c>
      <c r="I32" s="88"/>
      <c r="J32" s="31">
        <f>=(H32+I32)/2</f>
      </c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36.00" customHeight="true">
      <c r="A33" s="49"/>
      <c r="B33" s="31">
        <f t="shared" si="2"/>
      </c>
      <c r="C33" s="56" t="s">
        <v>75</v>
      </c>
      <c r="D33" s="82" t="s">
        <v>76</v>
      </c>
      <c r="E33" s="83"/>
      <c r="F33" s="31">
        <v>10</v>
      </c>
      <c r="G33" s="29" t="s">
        <v>77</v>
      </c>
      <c r="H33" s="80">
        <v>10</v>
      </c>
      <c r="I33" s="89"/>
      <c r="J33" s="31">
        <f>=(H33+I33)/2</f>
      </c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6.00" customHeight="true">
      <c r="A34" s="42"/>
      <c r="B34" s="90" t="s">
        <v>47</v>
      </c>
      <c r="C34" s="90"/>
      <c r="D34" s="90"/>
      <c r="E34" s="90"/>
      <c r="F34" s="90"/>
      <c r="G34" s="90"/>
      <c r="H34" s="91">
        <f>=SUM(H26:H33)</f>
      </c>
      <c r="I34" s="91">
        <f>=SUM(I26:I33)</f>
      </c>
      <c r="J34" s="91">
        <f>=SUM(J26:J33)</f>
      </c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57" t="s">
        <v>48</v>
      </c>
      <c r="B35" s="31">
        <v>1</v>
      </c>
      <c r="C35" s="50"/>
      <c r="D35" s="50"/>
      <c r="E35" s="50"/>
      <c r="F35" s="31"/>
      <c r="G35" s="50"/>
      <c r="H35" s="31"/>
      <c r="I35" s="31"/>
      <c r="J35" s="3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27.00" customHeight="true">
      <c r="A36" s="62"/>
      <c r="B36" s="92">
        <v>2</v>
      </c>
      <c r="C36" s="31"/>
      <c r="D36" s="31"/>
      <c r="E36" s="31"/>
      <c r="F36" s="31"/>
      <c r="G36" s="31"/>
      <c r="H36" s="80"/>
      <c r="I36" s="93"/>
      <c r="J36" s="94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75" customHeight="true">
      <c r="A37" s="43" t="s">
        <v>49</v>
      </c>
      <c r="B37" s="43"/>
      <c r="C37" s="95"/>
      <c r="D37" s="96"/>
      <c r="E37" s="97">
        <f>=J14+J24+J34</f>
      </c>
      <c r="F37" s="98"/>
      <c r="G37" s="98"/>
      <c r="H37" s="99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  <row r="38" ht="35.25" customHeight="true">
      <c r="A38" s="68" t="s">
        <v>50</v>
      </c>
      <c r="B38" s="68"/>
      <c r="C38" s="69"/>
      <c r="D38" s="70"/>
      <c r="E38" s="69"/>
      <c r="F38" s="68" t="s">
        <v>51</v>
      </c>
      <c r="G38" s="71"/>
      <c r="H38" s="7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</row>
    <row r="39" ht="24.00" customHeight="true">
      <c r="A39" s="72"/>
      <c r="B39" s="72"/>
      <c r="C39" s="72"/>
      <c r="D39" s="72"/>
      <c r="E39" s="72"/>
      <c r="F39" s="73"/>
      <c r="G39" s="72"/>
      <c r="H39" s="72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</row>
  </sheetData>
  <mergeCells count="82">
    <mergeCell ref="A1:J1"/>
    <mergeCell ref="A2:C2"/>
    <mergeCell ref="D2:E2"/>
    <mergeCell ref="G2:J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H35:J35"/>
    <mergeCell ref="C36:G36"/>
    <mergeCell ref="H36:J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30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I3:I4"/>
    <mergeCell ref="I5:I7"/>
    <mergeCell ref="I8:I10"/>
    <mergeCell ref="I11:I13"/>
    <mergeCell ref="I15:I17"/>
    <mergeCell ref="I18:I20"/>
    <mergeCell ref="I21:I23"/>
    <mergeCell ref="I26:I27"/>
    <mergeCell ref="J3:J4"/>
    <mergeCell ref="J5:J7"/>
    <mergeCell ref="J8:J10"/>
    <mergeCell ref="J11:J13"/>
    <mergeCell ref="J15:J17"/>
    <mergeCell ref="J18:J20"/>
    <mergeCell ref="J21:J23"/>
    <mergeCell ref="J26:J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4</vt:i4>
      </vt:variant>
    </vt:vector>
  </HeadingPairs>
  <TitlesOfParts>
    <vt:vector size="4" baseType="lpstr">
      <vt:lpstr>副主管VDC</vt:lpstr>
      <vt:lpstr>信息安全SE</vt:lpstr>
      <vt:lpstr>研发工程师MDE</vt:lpstr>
      <vt:lpstr>主管DC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2025-08-11T02:20:50Z</dcterms:created>
  <dcterms:modified xsi:type="dcterms:W3CDTF">2025-08-11T02:20:50Z</dcterms:modified>
</cp:coreProperties>
</file>